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msg/"/>
    </mc:Choice>
  </mc:AlternateContent>
  <xr:revisionPtr revIDLastSave="0" documentId="8_{F80D7B8A-FAAD-4BEF-9385-BE5F424E81D6}" xr6:coauthVersionLast="47" xr6:coauthVersionMax="47" xr10:uidLastSave="{00000000-0000-0000-0000-000000000000}"/>
  <bookViews>
    <workbookView xWindow="-120" yWindow="-120" windowWidth="20730" windowHeight="11160" xr2:uid="{9BAED3E3-7F6B-477C-91FF-E3879AEED581}"/>
  </bookViews>
  <sheets>
    <sheet name="Cost-plus templat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I19" i="3"/>
  <c r="H19" i="3"/>
  <c r="K17" i="3"/>
  <c r="K19" i="3" s="1"/>
  <c r="J17" i="3"/>
  <c r="I17" i="3"/>
  <c r="H17" i="3"/>
  <c r="L15" i="3"/>
  <c r="L13" i="3"/>
  <c r="I11" i="3"/>
  <c r="J11" i="3"/>
  <c r="K11" i="3"/>
  <c r="H11" i="3"/>
  <c r="I23" i="3" l="1"/>
  <c r="I25" i="3" s="1"/>
  <c r="I27" i="3" s="1"/>
  <c r="K23" i="3"/>
  <c r="K25" i="3" s="1"/>
  <c r="K27" i="3" s="1"/>
  <c r="J23" i="3"/>
  <c r="J25" i="3" s="1"/>
  <c r="J27" i="3" s="1"/>
  <c r="H23" i="3"/>
  <c r="H25" i="3" s="1"/>
  <c r="H27" i="3" s="1"/>
  <c r="L27" i="3" l="1"/>
  <c r="I29" i="3" s="1"/>
  <c r="H29" i="3" l="1"/>
  <c r="J29" i="3"/>
  <c r="K29" i="3"/>
</calcChain>
</file>

<file path=xl/sharedStrings.xml><?xml version="1.0" encoding="utf-8"?>
<sst xmlns="http://schemas.openxmlformats.org/spreadsheetml/2006/main" count="20" uniqueCount="20">
  <si>
    <t xml:space="preserve">Cost-Plus Pricing Template </t>
  </si>
  <si>
    <t>Product A</t>
  </si>
  <si>
    <t>Product B</t>
  </si>
  <si>
    <t>Product C</t>
  </si>
  <si>
    <t>Product D</t>
  </si>
  <si>
    <t>TOTAL</t>
  </si>
  <si>
    <t>Enter data in the GOLD cells only - all other values calculate automatically</t>
  </si>
  <si>
    <t>© MarketingStudyGuide.com</t>
  </si>
  <si>
    <r>
      <t xml:space="preserve">Fixed/other costs PER unit? </t>
    </r>
    <r>
      <rPr>
        <b/>
        <i/>
        <sz val="12"/>
        <color theme="1"/>
        <rFont val="Calibri"/>
        <family val="2"/>
        <scheme val="minor"/>
      </rPr>
      <t>(Calculates automatically)</t>
    </r>
  </si>
  <si>
    <r>
      <t>Percentage of profits per product line?</t>
    </r>
    <r>
      <rPr>
        <b/>
        <i/>
        <sz val="12"/>
        <color theme="1"/>
        <rFont val="Calibri"/>
        <family val="2"/>
        <scheme val="minor"/>
      </rPr>
      <t xml:space="preserve"> (Calculates automatically)</t>
    </r>
  </si>
  <si>
    <t>What is the UNIT COST of the product to our firm?</t>
  </si>
  <si>
    <r>
      <t xml:space="preserve">What PTHER COSTS per unit do we incur, e.g. service/sales costs? </t>
    </r>
    <r>
      <rPr>
        <b/>
        <i/>
        <sz val="12"/>
        <color rgb="FF000000"/>
        <rFont val="Calibri"/>
        <family val="2"/>
        <scheme val="minor"/>
      </rPr>
      <t>(Optional)</t>
    </r>
  </si>
  <si>
    <r>
      <t xml:space="preserve">TOTAL VARIABLE cost per unit? </t>
    </r>
    <r>
      <rPr>
        <b/>
        <i/>
        <sz val="12"/>
        <color theme="1"/>
        <rFont val="Calibri"/>
        <family val="2"/>
        <scheme val="minor"/>
      </rPr>
      <t>(Calculates automatically)</t>
    </r>
  </si>
  <si>
    <t>What total amount of FIXED or OTHER costs need to be covered by the product?</t>
  </si>
  <si>
    <t>What is the estimated (or actual) UNIT SALES of the product?</t>
  </si>
  <si>
    <r>
      <t xml:space="preserve">Total of ALL COSTS per unit? </t>
    </r>
    <r>
      <rPr>
        <b/>
        <i/>
        <sz val="12"/>
        <color theme="1"/>
        <rFont val="Calibri"/>
        <family val="2"/>
        <scheme val="minor"/>
      </rPr>
      <t>(Calculates automatically)</t>
    </r>
  </si>
  <si>
    <t>What percentage MARK-UP is proposed?</t>
  </si>
  <si>
    <r>
      <t>Cost-plus based RETAIL PRICE?</t>
    </r>
    <r>
      <rPr>
        <b/>
        <i/>
        <sz val="12"/>
        <color theme="1"/>
        <rFont val="Calibri"/>
        <family val="2"/>
        <scheme val="minor"/>
      </rPr>
      <t xml:space="preserve"> (Calculates automatically)</t>
    </r>
  </si>
  <si>
    <r>
      <t>PROFIT MARGIN per sale?</t>
    </r>
    <r>
      <rPr>
        <b/>
        <i/>
        <sz val="12"/>
        <color theme="1"/>
        <rFont val="Calibri"/>
        <family val="2"/>
        <scheme val="minor"/>
      </rPr>
      <t xml:space="preserve"> (Calculates automatically)</t>
    </r>
  </si>
  <si>
    <r>
      <t xml:space="preserve">Estimated TOTAL PROFIT (or loss) for the product? </t>
    </r>
    <r>
      <rPr>
        <b/>
        <i/>
        <sz val="12"/>
        <color theme="1"/>
        <rFont val="Calibri"/>
        <family val="2"/>
        <scheme val="minor"/>
      </rPr>
      <t>(Calculates automatically)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</si>
</sst>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2" xfId="0" applyNumberFormat="1" applyFont="1" applyFill="1" applyBorder="1" applyAlignment="1" applyProtection="1">
      <alignment horizontal="center" vertical="center"/>
      <protection locked="0"/>
    </xf>
    <xf numFmtId="4" fontId="6" fillId="2" borderId="3" xfId="0" applyNumberFormat="1" applyFont="1" applyFill="1" applyBorder="1" applyAlignment="1" applyProtection="1">
      <alignment horizontal="center" vertical="center"/>
      <protection locked="0"/>
    </xf>
    <xf numFmtId="4" fontId="7" fillId="0" borderId="17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NumberFormat="1" applyFont="1" applyFill="1" applyBorder="1" applyAlignment="1" applyProtection="1">
      <alignment horizontal="center" vertical="center"/>
      <protection locked="0"/>
    </xf>
    <xf numFmtId="3" fontId="6" fillId="2" borderId="3" xfId="0" applyNumberFormat="1" applyFont="1" applyFill="1" applyBorder="1" applyAlignment="1" applyProtection="1">
      <alignment horizontal="center" vertical="center"/>
      <protection locked="0"/>
    </xf>
    <xf numFmtId="3" fontId="7" fillId="0" borderId="13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66" fontId="6" fillId="2" borderId="1" xfId="1" applyNumberFormat="1" applyFont="1" applyFill="1" applyBorder="1" applyAlignment="1" applyProtection="1">
      <alignment horizontal="center" vertical="center"/>
      <protection locked="0"/>
    </xf>
    <xf numFmtId="166" fontId="6" fillId="2" borderId="3" xfId="1" applyNumberFormat="1" applyFont="1" applyFill="1" applyBorder="1" applyAlignment="1" applyProtection="1">
      <alignment horizontal="center" vertical="center"/>
      <protection locked="0"/>
    </xf>
    <xf numFmtId="166" fontId="7" fillId="0" borderId="17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5" xfId="0" applyFont="1" applyBorder="1" applyAlignment="1">
      <alignment vertical="center"/>
    </xf>
    <xf numFmtId="4" fontId="6" fillId="0" borderId="2" xfId="0" applyNumberFormat="1" applyFont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5662-A858-4271-909A-A0CEDE25B47F}">
  <dimension ref="B1:L29"/>
  <sheetViews>
    <sheetView showGridLines="0" tabSelected="1" zoomScaleNormal="100" workbookViewId="0">
      <selection activeCell="B2" sqref="B2:L3"/>
    </sheetView>
  </sheetViews>
  <sheetFormatPr defaultRowHeight="18.75" x14ac:dyDescent="0.25"/>
  <cols>
    <col min="1" max="1" width="3" style="15" customWidth="1"/>
    <col min="2" max="12" width="15.140625" style="15" customWidth="1"/>
    <col min="13" max="16384" width="9.140625" style="15"/>
  </cols>
  <sheetData>
    <row r="1" spans="2:12" ht="19.5" thickBot="1" x14ac:dyDescent="0.3"/>
    <row r="2" spans="2:12" ht="15" customHeight="1" x14ac:dyDescent="0.2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5"/>
    </row>
    <row r="3" spans="2:12" ht="15.7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6"/>
    </row>
    <row r="4" spans="2:12" ht="15.75" customHeight="1" thickBot="1" x14ac:dyDescent="0.3">
      <c r="B4" s="14" t="s">
        <v>7</v>
      </c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2:12" ht="27.75" customHeight="1" thickBot="1" x14ac:dyDescent="0.3">
      <c r="B5" s="10" t="s">
        <v>6</v>
      </c>
      <c r="C5" s="11"/>
      <c r="D5" s="11"/>
      <c r="E5" s="11"/>
      <c r="F5" s="11"/>
      <c r="G5" s="12"/>
      <c r="H5" s="7" t="s">
        <v>1</v>
      </c>
      <c r="I5" s="8" t="s">
        <v>2</v>
      </c>
      <c r="J5" s="8" t="s">
        <v>3</v>
      </c>
      <c r="K5" s="9" t="s">
        <v>4</v>
      </c>
      <c r="L5" s="13" t="s">
        <v>5</v>
      </c>
    </row>
    <row r="6" spans="2:12" ht="19.5" thickBot="1" x14ac:dyDescent="0.3">
      <c r="H6" s="16"/>
      <c r="I6" s="17"/>
      <c r="J6" s="17"/>
      <c r="K6" s="18"/>
      <c r="L6" s="19"/>
    </row>
    <row r="7" spans="2:12" ht="19.5" thickBot="1" x14ac:dyDescent="0.3">
      <c r="B7" s="20" t="s">
        <v>10</v>
      </c>
      <c r="C7" s="21"/>
      <c r="D7" s="21"/>
      <c r="E7" s="21"/>
      <c r="F7" s="21"/>
      <c r="G7" s="21"/>
      <c r="H7" s="22">
        <v>10</v>
      </c>
      <c r="I7" s="23">
        <v>20</v>
      </c>
      <c r="J7" s="23">
        <v>25</v>
      </c>
      <c r="K7" s="24"/>
      <c r="L7" s="25"/>
    </row>
    <row r="8" spans="2:12" ht="19.5" thickBot="1" x14ac:dyDescent="0.3">
      <c r="B8" s="26"/>
      <c r="C8" s="26"/>
      <c r="D8" s="26"/>
      <c r="E8" s="26"/>
      <c r="F8" s="26"/>
      <c r="G8" s="26"/>
      <c r="H8" s="16"/>
      <c r="I8" s="17"/>
      <c r="J8" s="17"/>
      <c r="K8" s="18"/>
      <c r="L8" s="27"/>
    </row>
    <row r="9" spans="2:12" ht="19.5" thickBot="1" x14ac:dyDescent="0.3">
      <c r="B9" s="20" t="s">
        <v>11</v>
      </c>
      <c r="C9" s="21"/>
      <c r="D9" s="21"/>
      <c r="E9" s="21"/>
      <c r="F9" s="21"/>
      <c r="G9" s="21"/>
      <c r="H9" s="22"/>
      <c r="I9" s="23"/>
      <c r="J9" s="23"/>
      <c r="K9" s="24"/>
      <c r="L9" s="25"/>
    </row>
    <row r="10" spans="2:12" ht="19.5" thickBot="1" x14ac:dyDescent="0.3">
      <c r="B10" s="26"/>
      <c r="C10" s="26"/>
      <c r="D10" s="26"/>
      <c r="E10" s="26"/>
      <c r="F10" s="26"/>
      <c r="G10" s="26"/>
      <c r="H10" s="16"/>
      <c r="I10" s="17"/>
      <c r="J10" s="17"/>
      <c r="K10" s="18"/>
      <c r="L10" s="27"/>
    </row>
    <row r="11" spans="2:12" ht="19.5" thickBot="1" x14ac:dyDescent="0.3">
      <c r="B11" s="28" t="s">
        <v>12</v>
      </c>
      <c r="C11" s="29"/>
      <c r="D11" s="29"/>
      <c r="E11" s="29"/>
      <c r="F11" s="29"/>
      <c r="G11" s="29"/>
      <c r="H11" s="30">
        <f>+H9+H7</f>
        <v>10</v>
      </c>
      <c r="I11" s="31">
        <f t="shared" ref="I11:K11" si="0">+I9+I7</f>
        <v>20</v>
      </c>
      <c r="J11" s="31">
        <f t="shared" si="0"/>
        <v>25</v>
      </c>
      <c r="K11" s="32">
        <f t="shared" si="0"/>
        <v>0</v>
      </c>
      <c r="L11" s="25"/>
    </row>
    <row r="12" spans="2:12" ht="19.5" thickBot="1" x14ac:dyDescent="0.3">
      <c r="B12" s="26"/>
      <c r="C12" s="26"/>
      <c r="D12" s="26"/>
      <c r="E12" s="26"/>
      <c r="F12" s="26"/>
      <c r="G12" s="26"/>
      <c r="H12" s="16"/>
      <c r="I12" s="17"/>
      <c r="J12" s="17"/>
      <c r="K12" s="18"/>
      <c r="L12" s="27"/>
    </row>
    <row r="13" spans="2:12" ht="19.5" thickBot="1" x14ac:dyDescent="0.3">
      <c r="B13" s="20" t="s">
        <v>13</v>
      </c>
      <c r="C13" s="21"/>
      <c r="D13" s="21"/>
      <c r="E13" s="21"/>
      <c r="F13" s="21"/>
      <c r="G13" s="21"/>
      <c r="H13" s="33">
        <v>1200</v>
      </c>
      <c r="I13" s="34">
        <v>1200</v>
      </c>
      <c r="J13" s="34">
        <v>1200</v>
      </c>
      <c r="K13" s="35"/>
      <c r="L13" s="36">
        <f>SUM(H13:K13)</f>
        <v>3600</v>
      </c>
    </row>
    <row r="14" spans="2:12" ht="19.5" thickBot="1" x14ac:dyDescent="0.3">
      <c r="B14" s="26"/>
      <c r="C14" s="26"/>
      <c r="D14" s="26"/>
      <c r="E14" s="26"/>
      <c r="F14" s="26"/>
      <c r="G14" s="26"/>
      <c r="H14" s="16"/>
      <c r="I14" s="17"/>
      <c r="J14" s="17"/>
      <c r="K14" s="18"/>
      <c r="L14" s="27"/>
    </row>
    <row r="15" spans="2:12" ht="19.5" thickBot="1" x14ac:dyDescent="0.3">
      <c r="B15" s="20" t="s">
        <v>14</v>
      </c>
      <c r="C15" s="21"/>
      <c r="D15" s="21"/>
      <c r="E15" s="21"/>
      <c r="F15" s="21"/>
      <c r="G15" s="21"/>
      <c r="H15" s="33">
        <v>500</v>
      </c>
      <c r="I15" s="34">
        <v>200</v>
      </c>
      <c r="J15" s="34">
        <v>100</v>
      </c>
      <c r="K15" s="35"/>
      <c r="L15" s="36">
        <f>SUM(H15:K15)</f>
        <v>800</v>
      </c>
    </row>
    <row r="16" spans="2:12" ht="19.5" thickBot="1" x14ac:dyDescent="0.3">
      <c r="B16" s="26"/>
      <c r="C16" s="26"/>
      <c r="D16" s="26"/>
      <c r="E16" s="26"/>
      <c r="F16" s="26"/>
      <c r="G16" s="26"/>
      <c r="H16" s="16"/>
      <c r="I16" s="17"/>
      <c r="J16" s="17"/>
      <c r="K16" s="18"/>
      <c r="L16" s="25"/>
    </row>
    <row r="17" spans="2:12" ht="19.5" thickBot="1" x14ac:dyDescent="0.3">
      <c r="B17" s="28" t="s">
        <v>8</v>
      </c>
      <c r="C17" s="29"/>
      <c r="D17" s="29"/>
      <c r="E17" s="29"/>
      <c r="F17" s="29"/>
      <c r="G17" s="29"/>
      <c r="H17" s="37">
        <f>IFERROR(H13/H15,0)</f>
        <v>2.4</v>
      </c>
      <c r="I17" s="37">
        <f>IFERROR(I13/I15,0)</f>
        <v>6</v>
      </c>
      <c r="J17" s="37">
        <f>IFERROR(J13/J15,0)</f>
        <v>12</v>
      </c>
      <c r="K17" s="37">
        <f>IFERROR(K13/K15,0)</f>
        <v>0</v>
      </c>
      <c r="L17" s="25"/>
    </row>
    <row r="18" spans="2:12" ht="19.5" thickBot="1" x14ac:dyDescent="0.3">
      <c r="B18" s="26"/>
      <c r="C18" s="26"/>
      <c r="D18" s="26"/>
      <c r="E18" s="26"/>
      <c r="F18" s="26"/>
      <c r="G18" s="26"/>
      <c r="H18" s="16"/>
      <c r="I18" s="17"/>
      <c r="J18" s="17"/>
      <c r="K18" s="18"/>
      <c r="L18" s="25"/>
    </row>
    <row r="19" spans="2:12" ht="19.5" thickBot="1" x14ac:dyDescent="0.3">
      <c r="B19" s="28" t="s">
        <v>15</v>
      </c>
      <c r="C19" s="29"/>
      <c r="D19" s="29"/>
      <c r="E19" s="29"/>
      <c r="F19" s="29"/>
      <c r="G19" s="29"/>
      <c r="H19" s="37">
        <f>+H17+H9+H7</f>
        <v>12.4</v>
      </c>
      <c r="I19" s="37">
        <f>+I17+I9+I7</f>
        <v>26</v>
      </c>
      <c r="J19" s="37">
        <f>+J17+J9+J7</f>
        <v>37</v>
      </c>
      <c r="K19" s="37">
        <f>+K17+K9+K7</f>
        <v>0</v>
      </c>
      <c r="L19" s="25"/>
    </row>
    <row r="20" spans="2:12" ht="19.5" thickBot="1" x14ac:dyDescent="0.3">
      <c r="B20" s="26"/>
      <c r="C20" s="26"/>
      <c r="D20" s="26"/>
      <c r="E20" s="26"/>
      <c r="F20" s="26"/>
      <c r="G20" s="26"/>
      <c r="H20" s="16"/>
      <c r="I20" s="17"/>
      <c r="J20" s="17"/>
      <c r="K20" s="18"/>
      <c r="L20" s="25"/>
    </row>
    <row r="21" spans="2:12" ht="19.5" thickBot="1" x14ac:dyDescent="0.3">
      <c r="B21" s="20" t="s">
        <v>16</v>
      </c>
      <c r="C21" s="21"/>
      <c r="D21" s="21"/>
      <c r="E21" s="21"/>
      <c r="F21" s="21"/>
      <c r="G21" s="21"/>
      <c r="H21" s="38">
        <v>0.3</v>
      </c>
      <c r="I21" s="38">
        <v>0.3</v>
      </c>
      <c r="J21" s="38">
        <v>0.3</v>
      </c>
      <c r="K21" s="39"/>
      <c r="L21" s="40"/>
    </row>
    <row r="22" spans="2:12" ht="19.5" thickBot="1" x14ac:dyDescent="0.3">
      <c r="B22" s="41"/>
      <c r="C22" s="41"/>
      <c r="D22" s="41"/>
      <c r="E22" s="41"/>
      <c r="F22" s="41"/>
      <c r="G22" s="41"/>
      <c r="H22" s="16"/>
      <c r="I22" s="17"/>
      <c r="J22" s="17"/>
      <c r="K22" s="18"/>
      <c r="L22" s="27"/>
    </row>
    <row r="23" spans="2:12" ht="19.5" thickBot="1" x14ac:dyDescent="0.3">
      <c r="B23" s="28" t="s">
        <v>17</v>
      </c>
      <c r="C23" s="42"/>
      <c r="D23" s="42"/>
      <c r="E23" s="42"/>
      <c r="F23" s="42"/>
      <c r="G23" s="42"/>
      <c r="H23" s="37">
        <f>+H19*(1+H21)</f>
        <v>16.12</v>
      </c>
      <c r="I23" s="43">
        <f t="shared" ref="I23:L23" si="1">+I19*(1+I21)</f>
        <v>33.800000000000004</v>
      </c>
      <c r="J23" s="43">
        <f t="shared" si="1"/>
        <v>48.1</v>
      </c>
      <c r="K23" s="44">
        <f t="shared" si="1"/>
        <v>0</v>
      </c>
      <c r="L23" s="25"/>
    </row>
    <row r="24" spans="2:12" ht="19.5" thickBot="1" x14ac:dyDescent="0.3">
      <c r="B24" s="41"/>
      <c r="C24" s="41"/>
      <c r="D24" s="41"/>
      <c r="E24" s="41"/>
      <c r="F24" s="41"/>
      <c r="G24" s="41"/>
      <c r="H24" s="16"/>
      <c r="I24" s="17"/>
      <c r="J24" s="17"/>
      <c r="K24" s="18"/>
      <c r="L24" s="27"/>
    </row>
    <row r="25" spans="2:12" ht="19.5" thickBot="1" x14ac:dyDescent="0.3">
      <c r="B25" s="28" t="s">
        <v>18</v>
      </c>
      <c r="C25" s="29"/>
      <c r="D25" s="29"/>
      <c r="E25" s="42"/>
      <c r="F25" s="42"/>
      <c r="G25" s="42"/>
      <c r="H25" s="37">
        <f>+H23-H19</f>
        <v>3.7200000000000006</v>
      </c>
      <c r="I25" s="43">
        <f t="shared" ref="I25:L25" si="2">+I23-I19</f>
        <v>7.8000000000000043</v>
      </c>
      <c r="J25" s="43">
        <f t="shared" si="2"/>
        <v>11.100000000000001</v>
      </c>
      <c r="K25" s="44">
        <f t="shared" si="2"/>
        <v>0</v>
      </c>
      <c r="L25" s="25"/>
    </row>
    <row r="26" spans="2:12" ht="19.5" thickBot="1" x14ac:dyDescent="0.3">
      <c r="B26" s="41"/>
      <c r="C26" s="41"/>
      <c r="D26" s="41"/>
      <c r="E26" s="41"/>
      <c r="F26" s="41"/>
      <c r="G26" s="41"/>
      <c r="H26" s="16"/>
      <c r="I26" s="17"/>
      <c r="J26" s="17"/>
      <c r="K26" s="18"/>
      <c r="L26" s="27"/>
    </row>
    <row r="27" spans="2:12" ht="19.5" thickBot="1" x14ac:dyDescent="0.3">
      <c r="B27" s="28" t="s">
        <v>19</v>
      </c>
      <c r="C27" s="42"/>
      <c r="D27" s="42"/>
      <c r="E27" s="42"/>
      <c r="F27" s="42"/>
      <c r="G27" s="42"/>
      <c r="H27" s="45">
        <f>+H25*H15</f>
        <v>1860.0000000000002</v>
      </c>
      <c r="I27" s="46">
        <f t="shared" ref="I27:L27" si="3">+I25*I15</f>
        <v>1560.0000000000009</v>
      </c>
      <c r="J27" s="46">
        <f t="shared" si="3"/>
        <v>1110.0000000000002</v>
      </c>
      <c r="K27" s="47">
        <f t="shared" si="3"/>
        <v>0</v>
      </c>
      <c r="L27" s="48">
        <f>SUM(H27:K27)</f>
        <v>4530.0000000000009</v>
      </c>
    </row>
    <row r="28" spans="2:12" ht="19.5" thickBot="1" x14ac:dyDescent="0.3">
      <c r="B28" s="41"/>
      <c r="C28" s="41"/>
      <c r="D28" s="41"/>
      <c r="E28" s="41"/>
      <c r="F28" s="41"/>
      <c r="G28" s="41"/>
      <c r="H28" s="16"/>
      <c r="I28" s="17"/>
      <c r="J28" s="17"/>
      <c r="K28" s="18"/>
      <c r="L28" s="19"/>
    </row>
    <row r="29" spans="2:12" ht="19.5" thickBot="1" x14ac:dyDescent="0.3">
      <c r="B29" s="28" t="s">
        <v>9</v>
      </c>
      <c r="C29" s="42"/>
      <c r="D29" s="42"/>
      <c r="E29" s="42"/>
      <c r="F29" s="42"/>
      <c r="G29" s="42"/>
      <c r="H29" s="49">
        <f>IFERROR(H27/$L27,0)</f>
        <v>0.41059602649006621</v>
      </c>
      <c r="I29" s="49">
        <f>IFERROR(I27/$L27,0)</f>
        <v>0.34437086092715247</v>
      </c>
      <c r="J29" s="49">
        <f>IFERROR(J27/$L27,0)</f>
        <v>0.24503311258278146</v>
      </c>
      <c r="K29" s="49">
        <f>IFERROR(K27/$L27,0)</f>
        <v>0</v>
      </c>
      <c r="L29" s="50"/>
    </row>
  </sheetData>
  <sheetProtection algorithmName="SHA-512" hashValue="mzugXjzGLGgZrxbrJMKaJVXPmyHj1dBmJT9nl59wBlZV2kNRDtImJW0hF0a5Tv28auNllzSquGs7UdQB8gnjYA==" saltValue="w48xXP316Rp/vUPLuOMb0g==" spinCount="100000" sheet="1" objects="1" scenarios="1" formatCells="0"/>
  <mergeCells count="8">
    <mergeCell ref="B21:G21"/>
    <mergeCell ref="B2:L3"/>
    <mergeCell ref="B5:G5"/>
    <mergeCell ref="B4:L4"/>
    <mergeCell ref="B7:G7"/>
    <mergeCell ref="B9:G9"/>
    <mergeCell ref="B13:G13"/>
    <mergeCell ref="B15:G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Cost-plus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 Fripp</cp:lastModifiedBy>
  <dcterms:created xsi:type="dcterms:W3CDTF">2021-08-07T07:22:48Z</dcterms:created>
  <dcterms:modified xsi:type="dcterms:W3CDTF">2023-01-25T04:26:24Z</dcterms:modified>
</cp:coreProperties>
</file>